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55" windowWidth="9480" windowHeight="9870" activeTab="0"/>
  </bookViews>
  <sheets>
    <sheet name="INTERREG ΕΛΛΑΔΑ-ΙΤΑΛΙΑ" sheetId="1" r:id="rId1"/>
    <sheet name="ΔΙΑΓΡΑΜΜΑΤΑ" sheetId="2" r:id="rId2"/>
  </sheets>
  <definedNames>
    <definedName name="_xlnm.Print_Area" localSheetId="0">'INTERREG ΕΛΛΑΔΑ-ΙΤΑΛΙΑ'!$A$1:$I$34</definedName>
  </definedNames>
  <calcPr fullCalcOnLoad="1"/>
</workbook>
</file>

<file path=xl/sharedStrings.xml><?xml version="1.0" encoding="utf-8"?>
<sst xmlns="http://schemas.openxmlformats.org/spreadsheetml/2006/main" count="44" uniqueCount="24">
  <si>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</si>
  <si>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</si>
  <si>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</si>
  <si>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</si>
  <si>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</si>
  <si>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</si>
  <si>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</si>
  <si>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</si>
  <si>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</si>
  <si>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</si>
  <si>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</si>
  <si>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</si>
  <si>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</si>
  <si>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</si>
  <si>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</si>
  <si>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</si>
  <si>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</si>
  <si>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</si>
  <si>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>ΚΟΙΝΟΤΙΚΗ ΠΡΩΤΟΒΟΥΛΙΑ INTERREG III  ΕΛΛΑΔΑ-ΙΤΑΛΙΑ</t>
  </si>
  <si>
    <t xml:space="preserve"> 1. ΜΕΤΑΦΟΡΕΣ, ΕΠΙΚΟΙΝΩΝΙΕΣ, ΑΣΦΑΛΕΙΑ</t>
  </si>
  <si>
    <t>2. ΕΠΙΧΕΙΡΗΜΑΤΙΚΟΤΗΤΑ</t>
  </si>
  <si>
    <t>3. ΠΕΡΙΒΑΛΛΟΝ ΚΑΙ ΠΟΛΙΤΙΣΤΙΚΗ ΚΛΗΡΟΝΟΜΙΑ</t>
  </si>
  <si>
    <t>4. ΤΕΧΝΙΚΗ ΒΟΗΘΕΙΑ ΚΑΙ ΔΙΑΧΕΙΡΙΣΗ ΤΟΥ ΠΡΟΓΡΑΜΜΑΤΟΣ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</si>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</sst>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3" fontId="10" fillId="0" borderId="0" xfId="56" applyNumberFormat="1" applyFont="1" applyFill="1" applyBorder="1">
      <alignment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56" applyNumberFormat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ΕΛΛΑΔΑ-ΙΤΑΛΙΑ'!$C$8:$H$8</c:f>
              <c:numCache>
                <c:ptCount val="6"/>
                <c:pt idx="2">
                  <c:v>18970828</c:v>
                </c:pt>
                <c:pt idx="3">
                  <c:v>9311406</c:v>
                </c:pt>
                <c:pt idx="4">
                  <c:v>19686816</c:v>
                </c:pt>
                <c:pt idx="5">
                  <c:v>18253136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ΕΛΛΑΔΑ-ΙΤΑΛΙΑ'!$C$13:$H$13</c:f>
              <c:numCache>
                <c:ptCount val="6"/>
                <c:pt idx="2">
                  <c:v>3051099</c:v>
                </c:pt>
                <c:pt idx="3">
                  <c:v>6759922</c:v>
                </c:pt>
                <c:pt idx="4">
                  <c:v>8141110</c:v>
                </c:pt>
                <c:pt idx="5">
                  <c:v>6252041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ΕΛΛΑΔΑ-ΙΤΑΛΙΑ'!$C$18:$H$18</c:f>
              <c:numCache>
                <c:ptCount val="6"/>
                <c:pt idx="2">
                  <c:v>14250906</c:v>
                </c:pt>
                <c:pt idx="3">
                  <c:v>10722484</c:v>
                </c:pt>
                <c:pt idx="4">
                  <c:v>19286341</c:v>
                </c:pt>
                <c:pt idx="5">
                  <c:v>12459351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ΕΛΛΑΔΑ-ΙΤΑΛΙΑ'!$C$23:$H$23</c:f>
              <c:numCache>
                <c:ptCount val="6"/>
                <c:pt idx="2">
                  <c:v>1604252</c:v>
                </c:pt>
                <c:pt idx="3">
                  <c:v>1244628</c:v>
                </c:pt>
                <c:pt idx="4">
                  <c:v>1839984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ΑΞΟΝΑΣ  5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6"/>
          <c:w val="0.537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4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67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0.02525</cdr:y>
    </cdr:from>
    <cdr:to>
      <cdr:x>0.6045</cdr:x>
      <cdr:y>0.113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6200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7934325" y="7429500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ΙΤΑΛΙΑ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0.01775</cdr:y>
    </cdr:from>
    <cdr:to>
      <cdr:x>0.9695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45148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ΙΤΑΛΙΑ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0" width="11.8515625" style="8" customWidth="1"/>
    <col min="11" max="14" width="12.421875" style="8" customWidth="1"/>
    <col min="15" max="16384" width="20.00390625" style="8" customWidth="1"/>
  </cols>
  <sheetData>
    <row r="2" spans="1:9" ht="16.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1" t="s">
        <v>0</v>
      </c>
      <c r="I3" s="31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8" t="s">
        <v>19</v>
      </c>
      <c r="B5" s="12" t="s">
        <v>15</v>
      </c>
      <c r="C5" s="10"/>
      <c r="D5" s="10"/>
      <c r="E5" s="10">
        <v>9740000</v>
      </c>
      <c r="F5" s="10">
        <v>4826480</v>
      </c>
      <c r="G5" s="10">
        <v>10145365</v>
      </c>
      <c r="H5" s="10">
        <v>10801259</v>
      </c>
      <c r="I5" s="11">
        <f>SUM(C5:H5)</f>
        <v>35513104</v>
      </c>
    </row>
    <row r="6" spans="1:9" ht="27.75" customHeight="1">
      <c r="A6" s="29"/>
      <c r="B6" s="12" t="s">
        <v>13</v>
      </c>
      <c r="C6" s="10"/>
      <c r="D6" s="10"/>
      <c r="E6" s="10">
        <v>9230828</v>
      </c>
      <c r="F6" s="10">
        <f>4091482+393444</f>
        <v>4484926</v>
      </c>
      <c r="G6" s="10">
        <v>9541451</v>
      </c>
      <c r="H6" s="10">
        <v>7451877</v>
      </c>
      <c r="I6" s="11">
        <f>SUM(C6:H6)</f>
        <v>30709082</v>
      </c>
    </row>
    <row r="7" spans="1:9" ht="27.75" customHeight="1">
      <c r="A7" s="29"/>
      <c r="B7" s="9" t="s">
        <v>3</v>
      </c>
      <c r="C7" s="10"/>
      <c r="D7" s="10"/>
      <c r="E7" s="10"/>
      <c r="F7" s="10"/>
      <c r="G7" s="10"/>
      <c r="H7" s="10"/>
      <c r="I7" s="11">
        <f>SUM(C7:H7)</f>
        <v>0</v>
      </c>
    </row>
    <row r="8" spans="1:9" ht="27.75" customHeight="1">
      <c r="A8" s="30"/>
      <c r="B8" s="13" t="s">
        <v>2</v>
      </c>
      <c r="C8" s="14"/>
      <c r="D8" s="14"/>
      <c r="E8" s="14">
        <f>SUM(E5:E7)</f>
        <v>18970828</v>
      </c>
      <c r="F8" s="14">
        <f>SUM(F5:F7)</f>
        <v>9311406</v>
      </c>
      <c r="G8" s="14">
        <f>SUM(G5:G7)</f>
        <v>19686816</v>
      </c>
      <c r="H8" s="14">
        <f>SUM(H5:H7)</f>
        <v>18253136</v>
      </c>
      <c r="I8" s="11">
        <f>SUM(C8:H8)</f>
        <v>66222186</v>
      </c>
    </row>
    <row r="9" ht="12.75">
      <c r="J9" s="23"/>
    </row>
    <row r="10" spans="1:10" ht="27.75" customHeight="1">
      <c r="A10" s="26" t="s">
        <v>20</v>
      </c>
      <c r="B10" s="12" t="s">
        <v>15</v>
      </c>
      <c r="C10" s="10"/>
      <c r="D10" s="10"/>
      <c r="E10" s="10">
        <v>1330623</v>
      </c>
      <c r="F10" s="10">
        <v>3271401</v>
      </c>
      <c r="G10" s="10">
        <v>3880309</v>
      </c>
      <c r="H10" s="10">
        <v>3709814</v>
      </c>
      <c r="I10" s="11">
        <f>SUM(C10:H10)</f>
        <v>12192147</v>
      </c>
      <c r="J10" s="23"/>
    </row>
    <row r="11" spans="1:10" ht="27.75" customHeight="1">
      <c r="A11" s="26"/>
      <c r="B11" s="12" t="s">
        <v>13</v>
      </c>
      <c r="C11" s="10"/>
      <c r="D11" s="10"/>
      <c r="E11" s="10">
        <v>888476</v>
      </c>
      <c r="F11" s="10">
        <v>1871401</v>
      </c>
      <c r="G11" s="10">
        <v>2280309</v>
      </c>
      <c r="H11" s="10">
        <v>2542227</v>
      </c>
      <c r="I11" s="11">
        <f>SUM(C11:H11)</f>
        <v>7582413</v>
      </c>
      <c r="J11" s="23"/>
    </row>
    <row r="12" spans="1:10" ht="27.75" customHeight="1">
      <c r="A12" s="26"/>
      <c r="B12" s="9" t="s">
        <v>3</v>
      </c>
      <c r="C12" s="10"/>
      <c r="D12" s="10"/>
      <c r="E12" s="10">
        <v>832000</v>
      </c>
      <c r="F12" s="10">
        <v>1617120</v>
      </c>
      <c r="G12" s="10">
        <v>1980492</v>
      </c>
      <c r="H12" s="10"/>
      <c r="I12" s="11">
        <f>SUM(C12:H12)</f>
        <v>4429612</v>
      </c>
      <c r="J12" s="23"/>
    </row>
    <row r="13" spans="1:10" ht="27.75" customHeight="1">
      <c r="A13" s="26"/>
      <c r="B13" s="13" t="s">
        <v>2</v>
      </c>
      <c r="C13" s="14"/>
      <c r="D13" s="14"/>
      <c r="E13" s="14">
        <f>SUM(E10:E12)</f>
        <v>3051099</v>
      </c>
      <c r="F13" s="14">
        <f>SUM(F10:F12)</f>
        <v>6759922</v>
      </c>
      <c r="G13" s="14">
        <f>SUM(G10:G12)</f>
        <v>8141110</v>
      </c>
      <c r="H13" s="14">
        <f>SUM(H10:H12)</f>
        <v>6252041</v>
      </c>
      <c r="I13" s="11">
        <f>SUM(C13:H13)</f>
        <v>24204172</v>
      </c>
      <c r="J13" s="24"/>
    </row>
    <row r="15" spans="1:9" ht="27.75" customHeight="1">
      <c r="A15" s="26" t="s">
        <v>21</v>
      </c>
      <c r="B15" s="12" t="s">
        <v>15</v>
      </c>
      <c r="C15" s="10"/>
      <c r="D15" s="10"/>
      <c r="E15" s="10">
        <v>7658685</v>
      </c>
      <c r="F15" s="10">
        <v>5831090</v>
      </c>
      <c r="G15" s="10">
        <v>11059171</v>
      </c>
      <c r="H15" s="10">
        <v>7877324</v>
      </c>
      <c r="I15" s="11">
        <f>SUM(C15:H15)</f>
        <v>32426270</v>
      </c>
    </row>
    <row r="16" spans="1:10" ht="27.75" customHeight="1">
      <c r="A16" s="26"/>
      <c r="B16" s="12" t="s">
        <v>13</v>
      </c>
      <c r="C16" s="10"/>
      <c r="D16" s="10"/>
      <c r="E16" s="10">
        <v>5114171</v>
      </c>
      <c r="F16" s="10">
        <v>3231090</v>
      </c>
      <c r="G16" s="10">
        <v>6459171</v>
      </c>
      <c r="H16" s="10">
        <v>4582027</v>
      </c>
      <c r="I16" s="11">
        <f>SUM(C16:H16)</f>
        <v>19386459</v>
      </c>
      <c r="J16" s="23"/>
    </row>
    <row r="17" spans="1:10" ht="27.75" customHeight="1">
      <c r="A17" s="26"/>
      <c r="B17" s="9" t="s">
        <v>3</v>
      </c>
      <c r="C17" s="10"/>
      <c r="D17" s="10"/>
      <c r="E17" s="10">
        <v>1478050</v>
      </c>
      <c r="F17" s="10">
        <v>1660304</v>
      </c>
      <c r="G17" s="10">
        <v>1767999</v>
      </c>
      <c r="H17" s="10"/>
      <c r="I17" s="11">
        <f>SUM(C17:H17)</f>
        <v>4906353</v>
      </c>
      <c r="J17" s="23"/>
    </row>
    <row r="18" spans="1:10" ht="27.75" customHeight="1">
      <c r="A18" s="26"/>
      <c r="B18" s="13" t="s">
        <v>2</v>
      </c>
      <c r="C18" s="14"/>
      <c r="D18" s="14"/>
      <c r="E18" s="14">
        <f>SUM(E15:E17)</f>
        <v>14250906</v>
      </c>
      <c r="F18" s="14">
        <f>SUM(F15:F17)</f>
        <v>10722484</v>
      </c>
      <c r="G18" s="14">
        <f>SUM(G15:G17)</f>
        <v>19286341</v>
      </c>
      <c r="H18" s="14">
        <f>SUM(H15:H17)</f>
        <v>12459351</v>
      </c>
      <c r="I18" s="11">
        <f>SUM(C18:H18)</f>
        <v>56719082</v>
      </c>
      <c r="J18" s="23"/>
    </row>
    <row r="19" ht="12.75">
      <c r="J19" s="24"/>
    </row>
    <row r="20" spans="1:10" ht="27.75" customHeight="1">
      <c r="A20" s="26" t="s">
        <v>22</v>
      </c>
      <c r="B20" s="12" t="s">
        <v>15</v>
      </c>
      <c r="C20" s="10"/>
      <c r="D20" s="10"/>
      <c r="E20" s="10">
        <v>972126</v>
      </c>
      <c r="F20" s="10">
        <v>817314</v>
      </c>
      <c r="G20" s="10">
        <v>1114992</v>
      </c>
      <c r="H20" s="10">
        <v>0</v>
      </c>
      <c r="I20" s="11">
        <f>SUM(C20:H20)</f>
        <v>2904432</v>
      </c>
      <c r="J20" s="23"/>
    </row>
    <row r="21" spans="1:10" ht="27.75" customHeight="1">
      <c r="A21" s="26"/>
      <c r="B21" s="12" t="s">
        <v>13</v>
      </c>
      <c r="C21" s="10"/>
      <c r="D21" s="10"/>
      <c r="E21" s="10">
        <v>632126</v>
      </c>
      <c r="F21" s="10">
        <v>427314</v>
      </c>
      <c r="G21" s="10">
        <v>724992</v>
      </c>
      <c r="H21" s="10">
        <v>0</v>
      </c>
      <c r="I21" s="11">
        <f>SUM(C21:H21)</f>
        <v>1784432</v>
      </c>
      <c r="J21" s="23"/>
    </row>
    <row r="22" spans="1:10" ht="27.75" customHeight="1">
      <c r="A22" s="26"/>
      <c r="B22" s="12" t="s">
        <v>3</v>
      </c>
      <c r="C22" s="10"/>
      <c r="D22" s="10"/>
      <c r="E22" s="10"/>
      <c r="F22" s="10"/>
      <c r="G22" s="10"/>
      <c r="H22" s="10"/>
      <c r="I22" s="11"/>
      <c r="J22" s="23"/>
    </row>
    <row r="23" spans="1:10" ht="27.75" customHeight="1">
      <c r="A23" s="26"/>
      <c r="B23" s="13" t="s">
        <v>2</v>
      </c>
      <c r="C23" s="10"/>
      <c r="D23" s="10"/>
      <c r="E23" s="14">
        <f>SUM(E20:E22)</f>
        <v>1604252</v>
      </c>
      <c r="F23" s="14">
        <f>SUM(F20:F22)</f>
        <v>1244628</v>
      </c>
      <c r="G23" s="14">
        <f>SUM(G20:G22)</f>
        <v>1839984</v>
      </c>
      <c r="H23" s="14">
        <f>SUM(H20:H22)</f>
        <v>0</v>
      </c>
      <c r="I23" s="11">
        <f>SUM(C23:H23)</f>
        <v>4688864</v>
      </c>
      <c r="J23" s="24"/>
    </row>
    <row r="28" spans="1:9" ht="27.75" customHeight="1">
      <c r="A28" s="32" t="s">
        <v>2</v>
      </c>
      <c r="B28" s="16" t="s">
        <v>15</v>
      </c>
      <c r="C28" s="11"/>
      <c r="D28" s="11"/>
      <c r="E28" s="11">
        <f aca="true" t="shared" si="0" ref="E28:H31">E5+E10+E15+E20</f>
        <v>19701434</v>
      </c>
      <c r="F28" s="11">
        <f t="shared" si="0"/>
        <v>14746285</v>
      </c>
      <c r="G28" s="11">
        <f t="shared" si="0"/>
        <v>26199837</v>
      </c>
      <c r="H28" s="11">
        <f t="shared" si="0"/>
        <v>22388397</v>
      </c>
      <c r="I28" s="11">
        <f>SUM(C28:H28)</f>
        <v>83035953</v>
      </c>
    </row>
    <row r="29" spans="1:9" ht="27.75" customHeight="1">
      <c r="A29" s="32"/>
      <c r="B29" s="16" t="s">
        <v>13</v>
      </c>
      <c r="C29" s="11"/>
      <c r="D29" s="11"/>
      <c r="E29" s="11">
        <f t="shared" si="0"/>
        <v>15865601</v>
      </c>
      <c r="F29" s="11">
        <f t="shared" si="0"/>
        <v>10014731</v>
      </c>
      <c r="G29" s="11">
        <f t="shared" si="0"/>
        <v>19005923</v>
      </c>
      <c r="H29" s="11">
        <f t="shared" si="0"/>
        <v>14576131</v>
      </c>
      <c r="I29" s="11">
        <f>SUM(C29:H29)</f>
        <v>59462386</v>
      </c>
    </row>
    <row r="30" spans="1:9" ht="27.75" customHeight="1">
      <c r="A30" s="32"/>
      <c r="B30" s="15" t="s">
        <v>3</v>
      </c>
      <c r="C30" s="11"/>
      <c r="D30" s="11"/>
      <c r="E30" s="11">
        <f t="shared" si="0"/>
        <v>2310050</v>
      </c>
      <c r="F30" s="11">
        <f t="shared" si="0"/>
        <v>3277424</v>
      </c>
      <c r="G30" s="11">
        <f t="shared" si="0"/>
        <v>3748491</v>
      </c>
      <c r="H30" s="11">
        <f t="shared" si="0"/>
        <v>0</v>
      </c>
      <c r="I30" s="11">
        <f>SUM(C30:H30)</f>
        <v>9335965</v>
      </c>
    </row>
    <row r="31" spans="1:9" ht="27.75" customHeight="1">
      <c r="A31" s="32"/>
      <c r="B31" s="17" t="s">
        <v>2</v>
      </c>
      <c r="C31" s="11"/>
      <c r="D31" s="11"/>
      <c r="E31" s="11">
        <f t="shared" si="0"/>
        <v>37877085</v>
      </c>
      <c r="F31" s="11">
        <f t="shared" si="0"/>
        <v>28038440</v>
      </c>
      <c r="G31" s="11">
        <f t="shared" si="0"/>
        <v>48954251</v>
      </c>
      <c r="H31" s="11">
        <f t="shared" si="0"/>
        <v>36964528</v>
      </c>
      <c r="I31" s="11">
        <f>SUM(C31:H31)</f>
        <v>151834304</v>
      </c>
    </row>
    <row r="32" spans="1:9" ht="12.75">
      <c r="A32" s="33" t="s">
        <v>23</v>
      </c>
      <c r="B32" s="33"/>
      <c r="C32" s="33"/>
      <c r="D32" s="33"/>
      <c r="E32" s="33"/>
      <c r="F32" s="33"/>
      <c r="G32" s="33"/>
      <c r="H32" s="33"/>
      <c r="I32" s="33"/>
    </row>
    <row r="33" spans="1:9" s="18" customFormat="1" ht="12.75">
      <c r="A33" s="34" t="s">
        <v>14</v>
      </c>
      <c r="B33" s="35"/>
      <c r="C33" s="35"/>
      <c r="D33" s="35"/>
      <c r="E33" s="35"/>
      <c r="F33" s="35"/>
      <c r="G33" s="35"/>
      <c r="H33" s="35"/>
      <c r="I33" s="35"/>
    </row>
    <row r="34" spans="1:9" s="18" customFormat="1" ht="12.75">
      <c r="A34" s="35" t="s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17">
    <mergeCell ref="A41:I41"/>
    <mergeCell ref="A37:I37"/>
    <mergeCell ref="A38:I38"/>
    <mergeCell ref="A39:I39"/>
    <mergeCell ref="A40:I40"/>
    <mergeCell ref="A28:A31"/>
    <mergeCell ref="A32:I32"/>
    <mergeCell ref="A33:I33"/>
    <mergeCell ref="A34:I34"/>
    <mergeCell ref="A35:I35"/>
    <mergeCell ref="A36:I36"/>
    <mergeCell ref="A20:A23"/>
    <mergeCell ref="A2:I2"/>
    <mergeCell ref="A5:A8"/>
    <mergeCell ref="A10:A13"/>
    <mergeCell ref="A15:A18"/>
    <mergeCell ref="H3:I3"/>
  </mergeCells>
  <printOptions horizontalCentered="1"/>
  <pageMargins left="0.46" right="0.25" top="0.22" bottom="0.17" header="0.19" footer="0.14"/>
  <pageSetup horizontalDpi="600" verticalDpi="600" orientation="landscape" paperSize="9" scale="77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5" customWidth="1"/>
    <col min="12" max="12" width="11.140625" style="19" customWidth="1"/>
    <col min="13" max="16384" width="9.140625" style="1" customWidth="1"/>
  </cols>
  <sheetData>
    <row r="1" s="5" customFormat="1" ht="17.25" customHeight="1">
      <c r="L1" s="19"/>
    </row>
    <row r="2" s="5" customFormat="1" ht="12.75">
      <c r="L2" s="19"/>
    </row>
    <row r="3" s="5" customFormat="1" ht="15" customHeight="1">
      <c r="L3" s="19"/>
    </row>
    <row r="4" s="5" customFormat="1" ht="33" customHeight="1">
      <c r="L4" s="19"/>
    </row>
    <row r="5" spans="4:12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L5" s="19"/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20" t="s">
        <v>17</v>
      </c>
      <c r="L6" s="21">
        <f>'INTERREG ΕΛΛΑΔΑ-ΙΤΑΛΙΑ'!I28</f>
        <v>83035953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20" t="s">
        <v>13</v>
      </c>
      <c r="L7" s="21">
        <f>'INTERREG ΕΛΛΑΔΑ-ΙΤΑΛΙΑ'!I29</f>
        <v>59462386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20" t="s">
        <v>3</v>
      </c>
      <c r="L8" s="21">
        <f>'INTERREG ΕΛΛΑΔΑ-ΙΤΑΛΙΑ'!I30</f>
        <v>9335965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20"/>
      <c r="L9" s="21"/>
    </row>
    <row r="10" spans="3:12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  <c r="K10" s="20"/>
      <c r="L10" s="22"/>
    </row>
    <row r="11" spans="3:12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  <c r="L11" s="19"/>
    </row>
    <row r="12" spans="3:12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  <c r="L12" s="19"/>
    </row>
    <row r="13" spans="3:12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  <c r="L13" s="19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2006-06-13T09:37:32Z</cp:lastPrinted>
  <dcterms:created xsi:type="dcterms:W3CDTF">2002-04-19T07:47:27Z</dcterms:created>
  <dcterms:modified xsi:type="dcterms:W3CDTF">2009-06-11T10:26:31Z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